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7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G62" i="1"/>
  <c r="G138" i="1"/>
  <c r="I157" i="1"/>
  <c r="F43" i="1"/>
  <c r="J81" i="1"/>
  <c r="I138" i="1"/>
  <c r="G195" i="1"/>
  <c r="G119" i="1"/>
  <c r="H43" i="1"/>
  <c r="F100" i="1"/>
  <c r="H119" i="1"/>
  <c r="G176" i="1"/>
  <c r="I195" i="1"/>
  <c r="J100" i="1"/>
  <c r="H195" i="1"/>
  <c r="J195" i="1"/>
  <c r="H176" i="1"/>
  <c r="J176" i="1"/>
  <c r="H157" i="1"/>
  <c r="J157" i="1"/>
  <c r="H138" i="1"/>
  <c r="J138" i="1"/>
  <c r="G100" i="1"/>
  <c r="I100" i="1"/>
  <c r="H81" i="1"/>
  <c r="F62" i="1"/>
  <c r="H62" i="1"/>
  <c r="J62" i="1"/>
  <c r="G43" i="1"/>
  <c r="I43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I196" i="1"/>
  <c r="H196" i="1"/>
  <c r="F196" i="1"/>
</calcChain>
</file>

<file path=xl/sharedStrings.xml><?xml version="1.0" encoding="utf-8"?>
<sst xmlns="http://schemas.openxmlformats.org/spreadsheetml/2006/main" count="338" uniqueCount="109">
  <si>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</si>
  <si>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</si>
  <si>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</si>
  <si>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</si>
  <si>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</si>
  <si>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</si>
  <si>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</si>
  <si>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</si>
  <si>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</si>
  <si>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</si>
  <si>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</si>
  <si>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</si>
  <si>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</si>
  <si>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</si>
  <si>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</si>
  <si>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</si>
  <si>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</si>
  <si>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</si>
  <si>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</si>
  <si>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</si>
  <si>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</si>
  <si>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</si>
  <si>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</si>
  <si>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</si>
  <si>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</si>
  <si>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</si>
  <si>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</si>
  <si>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</si>
  <si>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</si>
  <si>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</si>
  <si>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</si>
  <si>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</si>
  <si>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</si>
  <si>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</si>
  <si>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</si>
  <si>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</si>
  <si>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</si>
  <si>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</si>
  <si>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</si>
  <si>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</si>
  <si>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</si>
  <si>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</si>
  <si>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</si>
  <si>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</si>
  <si>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</si>
  <si>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</si>
  <si>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</si>
  <si>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</si>
  <si>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</si>
  <si>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</si>
  <si>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</si>
  <si>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</si>
  <si>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</si>
  <si>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</si>
  <si>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</si>
  <si>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</si>
  <si>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</si>
  <si>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</si>
  <si>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</si>
  <si>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</si>
  <si>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</si>
  <si>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</si>
  <si>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</si>
  <si>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</si>
  <si>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</si>
  <si>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</si>
  <si>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</si>
  <si>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</si>
  <si>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</si>
  <si>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</si>
  <si>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</si>
  <si>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</si>
  <si>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</si>
  <si>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</si>
  <si>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</si>
  <si>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</si>
  <si>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</si>
  <si>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</si>
  <si>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</si>
  <si>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Груша</t>
  </si>
  <si>
    <t>Тефтели "Детские" под овощным соусом (в соответствии с ГОСТ Р 55366-2012)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</si>
  <si>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</si>
  <si>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</si>
  <si>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</si>
  <si>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</si>
  <si>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</si>
  <si>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</si>
  <si>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</si>
  <si>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</si>
  <si>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</si>
  <si>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Пудинг творожно-пшенный с сахарной пудрой</t>
  </si>
  <si>
    <t>Суп картофельный с рыбными фрикадельками</t>
  </si>
  <si>
    <t>200/30</t>
  </si>
  <si>
    <t>Зразы рыбные рубленные с яйцом</t>
  </si>
  <si>
    <t>Каша "Дружба" с маслом сливочным</t>
  </si>
  <si>
    <t>200/4</t>
  </si>
  <si>
    <t>Сыр твердо-мягкий порционно см.д.ж.45%</t>
  </si>
  <si>
    <t xml:space="preserve">Венегрет овощной </t>
  </si>
  <si>
    <t xml:space="preserve">Суп лапша домашняя с птицей отварной </t>
  </si>
  <si>
    <t>200/10</t>
  </si>
  <si>
    <t>Птица, порционная запеченая</t>
  </si>
  <si>
    <t>Капуста тушеная</t>
  </si>
  <si>
    <t>Компот из сеси сухофруктов С-витаминизированный</t>
  </si>
  <si>
    <t>Запеканкатворожно-рисовая с маслом сливочным</t>
  </si>
  <si>
    <t>Молоко сгущенное порционно</t>
  </si>
  <si>
    <t>Жаркое по домашнему</t>
  </si>
  <si>
    <t>Салат из свеклы с сыром  и маслом</t>
  </si>
  <si>
    <t xml:space="preserve">Косинова Елена Александровна </t>
  </si>
  <si>
    <t>МБОУ "СОШ с.Андреевка"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</si>
</sst>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96" sqref="C196:E19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60" t="s">
        <v>108</v>
      </c>
      <c r="D1" s="61"/>
      <c r="E1" s="61"/>
      <c r="F1" s="13" t="s">
        <v>16</v>
      </c>
      <c r="G1" s="2" t="s">
        <v>17</v>
      </c>
      <c r="H1" s="62" t="s">
        <v>89</v>
      </c>
      <c r="I1" s="62"/>
      <c r="J1" s="62"/>
      <c r="K1" s="62"/>
    </row>
    <row r="2" spans="1:11" ht="18" x14ac:dyDescent="0.25">
      <c r="A2" s="36" t="s">
        <v>6</v>
      </c>
      <c r="C2" s="2"/>
      <c r="G2" s="2" t="s">
        <v>18</v>
      </c>
      <c r="H2" s="62" t="s">
        <v>107</v>
      </c>
      <c r="I2" s="62"/>
      <c r="J2" s="62"/>
      <c r="K2" s="6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3">
        <v>45169</v>
      </c>
      <c r="I3" s="64"/>
      <c r="J3" s="64"/>
      <c r="K3" s="64"/>
    </row>
    <row r="4" spans="1:11" ht="13.5" thickBot="1" x14ac:dyDescent="0.25">
      <c r="C4" s="2"/>
      <c r="D4" s="4"/>
    </row>
    <row r="5" spans="1:11" ht="3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5" x14ac:dyDescent="0.35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5" x14ac:dyDescent="0.35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5" x14ac:dyDescent="0.35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5" x14ac:dyDescent="0.35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5" x14ac:dyDescent="0.35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5" x14ac:dyDescent="0.35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5" x14ac:dyDescent="0.35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5" x14ac:dyDescent="0.35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5" x14ac:dyDescent="0.35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5" x14ac:dyDescent="0.35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5" x14ac:dyDescent="0.35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5" x14ac:dyDescent="0.35">
      <c r="A26" s="15"/>
      <c r="B26" s="16"/>
      <c r="C26" s="11"/>
      <c r="D26" s="6"/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5" x14ac:dyDescent="0.35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5" x14ac:dyDescent="0.35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5" x14ac:dyDescent="0.3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 x14ac:dyDescent="0.4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5" x14ac:dyDescent="0.35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14.5" x14ac:dyDescent="0.35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5" x14ac:dyDescent="0.35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5" x14ac:dyDescent="0.35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5" x14ac:dyDescent="0.35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5" x14ac:dyDescent="0.35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5" x14ac:dyDescent="0.35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5" x14ac:dyDescent="0.3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5" x14ac:dyDescent="0.3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54" t="s">
        <v>90</v>
      </c>
      <c r="F44" s="46">
        <v>170</v>
      </c>
      <c r="G44" s="46">
        <v>14.92</v>
      </c>
      <c r="H44" s="46">
        <v>14.38</v>
      </c>
      <c r="I44" s="46">
        <v>31.51</v>
      </c>
      <c r="J44" s="46">
        <v>315.14</v>
      </c>
      <c r="K44" s="47">
        <v>222</v>
      </c>
    </row>
    <row r="45" spans="1:11" ht="14.5" x14ac:dyDescent="0.35">
      <c r="A45" s="24"/>
      <c r="B45" s="16"/>
      <c r="C45" s="11"/>
      <c r="D45" s="6"/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5" x14ac:dyDescent="0.35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5" x14ac:dyDescent="0.35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5" x14ac:dyDescent="0.3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5" x14ac:dyDescent="0.3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5" x14ac:dyDescent="0.3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470</v>
      </c>
      <c r="G51" s="20">
        <f t="shared" ref="G51" si="15">SUM(G44:G50)</f>
        <v>17.79</v>
      </c>
      <c r="H51" s="20">
        <f t="shared" ref="H51" si="16">SUM(H44:H50)</f>
        <v>14.743</v>
      </c>
      <c r="I51" s="20">
        <f t="shared" ref="I51" si="17">SUM(I44:I50)</f>
        <v>64.75</v>
      </c>
      <c r="J51" s="20">
        <f t="shared" ref="J51" si="18">SUM(J44:J50)</f>
        <v>462.83699999999999</v>
      </c>
      <c r="K51" s="26"/>
    </row>
    <row r="52" spans="1:11" ht="2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58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5" x14ac:dyDescent="0.35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5" x14ac:dyDescent="0.35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5" x14ac:dyDescent="0.35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5" x14ac:dyDescent="0.35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5" x14ac:dyDescent="0.35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5" x14ac:dyDescent="0.35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5" x14ac:dyDescent="0.3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5" x14ac:dyDescent="0.3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1240</v>
      </c>
      <c r="G62" s="33">
        <f t="shared" ref="G62" si="23">G51+G61</f>
        <v>46.66</v>
      </c>
      <c r="H62" s="33">
        <f t="shared" ref="H62" si="24">H51+H61</f>
        <v>46.113</v>
      </c>
      <c r="I62" s="33">
        <f t="shared" ref="I62" si="25">I51+I61</f>
        <v>174.34</v>
      </c>
      <c r="J62" s="33">
        <f t="shared" ref="J62" si="26">J51+J61</f>
        <v>1298.847</v>
      </c>
      <c r="K62" s="33"/>
    </row>
    <row r="63" spans="1:11" ht="25" x14ac:dyDescent="0.35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4.5" x14ac:dyDescent="0.35">
      <c r="A64" s="24"/>
      <c r="B64" s="16"/>
      <c r="C64" s="11"/>
      <c r="D64" s="6"/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5" x14ac:dyDescent="0.35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5" x14ac:dyDescent="0.35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5" x14ac:dyDescent="0.35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5" x14ac:dyDescent="0.3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5" x14ac:dyDescent="0.3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5" x14ac:dyDescent="0.35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5" x14ac:dyDescent="0.35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5" x14ac:dyDescent="0.35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5" x14ac:dyDescent="0.35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5" x14ac:dyDescent="0.35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5" x14ac:dyDescent="0.35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5" x14ac:dyDescent="0.3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5" x14ac:dyDescent="0.3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14.5" x14ac:dyDescent="0.35">
      <c r="A83" s="24"/>
      <c r="B83" s="16"/>
      <c r="C83" s="11"/>
      <c r="D83" s="6"/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5" x14ac:dyDescent="0.35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5" x14ac:dyDescent="0.35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5" x14ac:dyDescent="0.35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5" x14ac:dyDescent="0.35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5" x14ac:dyDescent="0.3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5" x14ac:dyDescent="0.35">
      <c r="A91" s="24"/>
      <c r="B91" s="16"/>
      <c r="C91" s="11"/>
      <c r="D91" s="7" t="s">
        <v>27</v>
      </c>
      <c r="E91" s="55" t="s">
        <v>91</v>
      </c>
      <c r="F91" s="56" t="s">
        <v>92</v>
      </c>
      <c r="G91" s="49">
        <v>12.6</v>
      </c>
      <c r="H91" s="49">
        <v>13.3</v>
      </c>
      <c r="I91" s="49">
        <v>27.9</v>
      </c>
      <c r="J91" s="49">
        <v>281.7</v>
      </c>
      <c r="K91" s="50">
        <v>106</v>
      </c>
    </row>
    <row r="92" spans="1:11" ht="14.5" x14ac:dyDescent="0.35">
      <c r="A92" s="24"/>
      <c r="B92" s="16"/>
      <c r="C92" s="11"/>
      <c r="D92" s="7" t="s">
        <v>28</v>
      </c>
      <c r="E92" s="48" t="s">
        <v>71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5" x14ac:dyDescent="0.35">
      <c r="A93" s="24"/>
      <c r="B93" s="16"/>
      <c r="C93" s="11"/>
      <c r="D93" s="7" t="s">
        <v>29</v>
      </c>
      <c r="E93" s="55" t="s">
        <v>101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4.5" x14ac:dyDescent="0.35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5" x14ac:dyDescent="0.35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5" x14ac:dyDescent="0.35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5" x14ac:dyDescent="0.3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5" x14ac:dyDescent="0.3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570</v>
      </c>
      <c r="G99" s="20">
        <f t="shared" ref="G99" si="43">SUM(G90:G98)</f>
        <v>35.11</v>
      </c>
      <c r="H99" s="20">
        <f t="shared" ref="H99" si="44">SUM(H90:H98)</f>
        <v>27.23</v>
      </c>
      <c r="I99" s="20">
        <f t="shared" ref="I99" si="45">SUM(I90:I98)</f>
        <v>96.63</v>
      </c>
      <c r="J99" s="20">
        <f t="shared" ref="J99" si="46">SUM(J90:J98)</f>
        <v>772.37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1170</v>
      </c>
      <c r="G100" s="33">
        <f t="shared" ref="G100" si="47">G89+G99</f>
        <v>60.21</v>
      </c>
      <c r="H100" s="33">
        <f t="shared" ref="H100" si="48">H89+H99</f>
        <v>53.863</v>
      </c>
      <c r="I100" s="33">
        <f t="shared" ref="I100" si="49">I89+I99</f>
        <v>152.34</v>
      </c>
      <c r="J100" s="33">
        <f t="shared" ref="J100" si="50">J89+J99</f>
        <v>1335.297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5" t="s">
        <v>73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5" x14ac:dyDescent="0.35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5" x14ac:dyDescent="0.35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5" x14ac:dyDescent="0.35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5" x14ac:dyDescent="0.35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5" x14ac:dyDescent="0.3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5" x14ac:dyDescent="0.3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5" x14ac:dyDescent="0.35">
      <c r="A110" s="24"/>
      <c r="B110" s="16"/>
      <c r="C110" s="11"/>
      <c r="D110" s="7" t="s">
        <v>27</v>
      </c>
      <c r="E110" s="48" t="s">
        <v>74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5" x14ac:dyDescent="0.35">
      <c r="A111" s="24"/>
      <c r="B111" s="16"/>
      <c r="C111" s="11"/>
      <c r="D111" s="7" t="s">
        <v>28</v>
      </c>
      <c r="E111" s="48" t="s">
        <v>75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5" x14ac:dyDescent="0.35">
      <c r="A112" s="24"/>
      <c r="B112" s="16"/>
      <c r="C112" s="11"/>
      <c r="D112" s="7" t="s">
        <v>29</v>
      </c>
      <c r="E112" s="48" t="s">
        <v>76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5" x14ac:dyDescent="0.35">
      <c r="A113" s="24"/>
      <c r="B113" s="16"/>
      <c r="C113" s="11"/>
      <c r="D113" s="7" t="s">
        <v>30</v>
      </c>
      <c r="E113" s="48" t="s">
        <v>77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5" x14ac:dyDescent="0.35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5" x14ac:dyDescent="0.35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5" x14ac:dyDescent="0.3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5" x14ac:dyDescent="0.3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54" t="s">
        <v>93</v>
      </c>
      <c r="F120" s="46">
        <v>90</v>
      </c>
      <c r="G120" s="46">
        <v>8.08</v>
      </c>
      <c r="H120" s="46">
        <v>10.69</v>
      </c>
      <c r="I120" s="46">
        <v>9.39</v>
      </c>
      <c r="J120" s="46">
        <v>165.8</v>
      </c>
      <c r="K120" s="47">
        <v>237</v>
      </c>
    </row>
    <row r="121" spans="1:11" ht="14.5" x14ac:dyDescent="0.35">
      <c r="A121" s="15"/>
      <c r="B121" s="16"/>
      <c r="C121" s="11"/>
      <c r="D121" s="6"/>
      <c r="E121" s="40" t="s">
        <v>94</v>
      </c>
      <c r="F121" s="41">
        <v>150</v>
      </c>
      <c r="G121" s="41">
        <v>3.45</v>
      </c>
      <c r="H121" s="41">
        <v>5</v>
      </c>
      <c r="I121" s="41">
        <v>25.2</v>
      </c>
      <c r="J121" s="41">
        <v>159.1</v>
      </c>
      <c r="K121" s="42">
        <v>175</v>
      </c>
    </row>
    <row r="122" spans="1:11" ht="14.5" x14ac:dyDescent="0.35">
      <c r="A122" s="15"/>
      <c r="B122" s="16"/>
      <c r="C122" s="11"/>
      <c r="D122" s="7" t="s">
        <v>22</v>
      </c>
      <c r="E122" s="55" t="s">
        <v>45</v>
      </c>
      <c r="F122" s="56" t="s">
        <v>95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</row>
    <row r="123" spans="1:11" ht="14.5" x14ac:dyDescent="0.35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4.5" x14ac:dyDescent="0.35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4.5" x14ac:dyDescent="0.35">
      <c r="A125" s="15"/>
      <c r="B125" s="16"/>
      <c r="C125" s="11"/>
      <c r="D125" s="6"/>
      <c r="E125" s="40" t="s">
        <v>96</v>
      </c>
      <c r="F125" s="41">
        <v>20</v>
      </c>
      <c r="G125" s="41">
        <v>4.6399999999999997</v>
      </c>
      <c r="H125" s="41">
        <v>6.8</v>
      </c>
      <c r="I125" s="41">
        <v>0.02</v>
      </c>
      <c r="J125" s="41">
        <v>79.84</v>
      </c>
      <c r="K125" s="42">
        <v>15</v>
      </c>
    </row>
    <row r="126" spans="1:11" ht="14.5" x14ac:dyDescent="0.3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300</v>
      </c>
      <c r="G127" s="20">
        <f t="shared" ref="G127:J127" si="57">SUM(G120:G126)</f>
        <v>18.46</v>
      </c>
      <c r="H127" s="20">
        <f t="shared" si="57"/>
        <v>22.762999999999998</v>
      </c>
      <c r="I127" s="20">
        <f t="shared" si="57"/>
        <v>62.95</v>
      </c>
      <c r="J127" s="20">
        <f t="shared" si="57"/>
        <v>529.70699999999999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5" t="s">
        <v>97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</row>
    <row r="129" spans="1:11" ht="14.5" x14ac:dyDescent="0.35">
      <c r="A129" s="15"/>
      <c r="B129" s="16"/>
      <c r="C129" s="11"/>
      <c r="D129" s="7" t="s">
        <v>27</v>
      </c>
      <c r="E129" s="55" t="s">
        <v>98</v>
      </c>
      <c r="F129" s="56" t="s">
        <v>99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</row>
    <row r="130" spans="1:11" ht="14.5" x14ac:dyDescent="0.35">
      <c r="A130" s="15"/>
      <c r="B130" s="16"/>
      <c r="C130" s="11"/>
      <c r="D130" s="7" t="s">
        <v>28</v>
      </c>
      <c r="E130" s="55" t="s">
        <v>100</v>
      </c>
      <c r="F130" s="49">
        <v>90</v>
      </c>
      <c r="G130" s="49">
        <v>14.88</v>
      </c>
      <c r="H130" s="49">
        <v>14.64</v>
      </c>
      <c r="I130" s="49">
        <v>0.17</v>
      </c>
      <c r="J130" s="49">
        <v>191.97</v>
      </c>
      <c r="K130" s="50">
        <v>293</v>
      </c>
    </row>
    <row r="131" spans="1:11" ht="14.5" x14ac:dyDescent="0.35">
      <c r="A131" s="15"/>
      <c r="B131" s="16"/>
      <c r="C131" s="11"/>
      <c r="D131" s="7" t="s">
        <v>29</v>
      </c>
      <c r="E131" s="55" t="s">
        <v>101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</row>
    <row r="132" spans="1:11" ht="14.5" x14ac:dyDescent="0.35">
      <c r="A132" s="15"/>
      <c r="B132" s="16"/>
      <c r="C132" s="11"/>
      <c r="D132" s="7" t="s">
        <v>30</v>
      </c>
      <c r="E132" s="55" t="s">
        <v>102</v>
      </c>
      <c r="F132" s="49">
        <v>200</v>
      </c>
      <c r="G132" s="49">
        <v>0.22</v>
      </c>
      <c r="H132" s="49"/>
      <c r="I132" s="49">
        <v>24.42</v>
      </c>
      <c r="J132" s="49">
        <v>98.56</v>
      </c>
      <c r="K132" s="50">
        <v>349</v>
      </c>
    </row>
    <row r="133" spans="1:11" ht="14.5" x14ac:dyDescent="0.35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5" x14ac:dyDescent="0.35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5" x14ac:dyDescent="0.3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5" x14ac:dyDescent="0.3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570</v>
      </c>
      <c r="G137" s="20">
        <f t="shared" ref="G137:J137" si="58">SUM(G128:G136)</f>
        <v>30.43</v>
      </c>
      <c r="H137" s="20">
        <f t="shared" si="58"/>
        <v>30.540000000000003</v>
      </c>
      <c r="I137" s="20">
        <f t="shared" si="58"/>
        <v>84.420000000000016</v>
      </c>
      <c r="J137" s="20">
        <f t="shared" si="58"/>
        <v>734.27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870</v>
      </c>
      <c r="G138" s="33">
        <f t="shared" ref="G138" si="59">G127+G137</f>
        <v>48.89</v>
      </c>
      <c r="H138" s="33">
        <f t="shared" ref="H138" si="60">H127+H137</f>
        <v>53.302999999999997</v>
      </c>
      <c r="I138" s="33">
        <f t="shared" ref="I138" si="61">I127+I137</f>
        <v>147.37</v>
      </c>
      <c r="J138" s="33">
        <f t="shared" ref="J138" si="62">J127+J137</f>
        <v>1263.9769999999999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54" t="s">
        <v>103</v>
      </c>
      <c r="F139" s="46">
        <v>170</v>
      </c>
      <c r="G139" s="46">
        <v>15.23</v>
      </c>
      <c r="H139" s="46">
        <v>17.48</v>
      </c>
      <c r="I139" s="46">
        <v>36.71</v>
      </c>
      <c r="J139" s="46">
        <v>365.08</v>
      </c>
      <c r="K139" s="47">
        <v>223</v>
      </c>
    </row>
    <row r="140" spans="1:11" ht="14.5" x14ac:dyDescent="0.35">
      <c r="A140" s="24"/>
      <c r="B140" s="16"/>
      <c r="C140" s="11"/>
      <c r="D140" s="6"/>
      <c r="E140" s="55" t="s">
        <v>104</v>
      </c>
      <c r="F140" s="49">
        <v>30</v>
      </c>
      <c r="G140" s="49">
        <v>1.5</v>
      </c>
      <c r="H140" s="49"/>
      <c r="I140" s="49">
        <v>11.4</v>
      </c>
      <c r="J140" s="49">
        <v>51.6</v>
      </c>
      <c r="K140" s="50"/>
    </row>
    <row r="141" spans="1:11" ht="14.5" x14ac:dyDescent="0.35">
      <c r="A141" s="24"/>
      <c r="B141" s="16"/>
      <c r="C141" s="11"/>
      <c r="D141" s="7" t="s">
        <v>22</v>
      </c>
      <c r="E141" s="55" t="s">
        <v>57</v>
      </c>
      <c r="F141" s="49">
        <v>200</v>
      </c>
      <c r="G141" s="49">
        <v>0.2</v>
      </c>
      <c r="H141" s="49">
        <v>0.05</v>
      </c>
      <c r="I141" s="49">
        <v>15.01</v>
      </c>
      <c r="J141" s="49">
        <v>61.29</v>
      </c>
      <c r="K141" s="50">
        <v>376</v>
      </c>
    </row>
    <row r="142" spans="1:11" ht="15.75" customHeight="1" x14ac:dyDescent="0.35">
      <c r="A142" s="24"/>
      <c r="B142" s="16"/>
      <c r="C142" s="11"/>
      <c r="D142" s="7" t="s">
        <v>23</v>
      </c>
      <c r="E142" s="55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5" x14ac:dyDescent="0.35">
      <c r="A143" s="24"/>
      <c r="B143" s="16"/>
      <c r="C143" s="11"/>
      <c r="D143" s="7" t="s">
        <v>24</v>
      </c>
      <c r="E143" s="48" t="s">
        <v>79</v>
      </c>
      <c r="F143" s="49">
        <v>100</v>
      </c>
      <c r="G143" s="49">
        <v>0.9</v>
      </c>
      <c r="H143" s="49">
        <v>0.2</v>
      </c>
      <c r="I143" s="49">
        <v>8.1</v>
      </c>
      <c r="J143" s="49">
        <v>37.799999999999997</v>
      </c>
      <c r="K143" s="50">
        <v>338</v>
      </c>
    </row>
    <row r="144" spans="1:11" ht="14.5" x14ac:dyDescent="0.3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5" x14ac:dyDescent="0.3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19.86</v>
      </c>
      <c r="H146" s="20">
        <f t="shared" si="63"/>
        <v>17.943000000000001</v>
      </c>
      <c r="I146" s="20">
        <f t="shared" si="63"/>
        <v>84.339999999999989</v>
      </c>
      <c r="J146" s="20">
        <f t="shared" si="63"/>
        <v>578.27699999999993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5" t="s">
        <v>41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</row>
    <row r="148" spans="1:11" ht="14.5" x14ac:dyDescent="0.35">
      <c r="A148" s="24"/>
      <c r="B148" s="16"/>
      <c r="C148" s="11"/>
      <c r="D148" s="7" t="s">
        <v>27</v>
      </c>
      <c r="E148" s="55" t="s">
        <v>78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</row>
    <row r="149" spans="1:11" ht="14.5" x14ac:dyDescent="0.35">
      <c r="A149" s="24"/>
      <c r="B149" s="16"/>
      <c r="C149" s="11"/>
      <c r="D149" s="7" t="s">
        <v>28</v>
      </c>
      <c r="E149" s="55" t="s">
        <v>105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</row>
    <row r="150" spans="1:11" ht="14.5" x14ac:dyDescent="0.35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4.5" x14ac:dyDescent="0.35">
      <c r="A151" s="24"/>
      <c r="B151" s="16"/>
      <c r="C151" s="11"/>
      <c r="D151" s="7" t="s">
        <v>30</v>
      </c>
      <c r="E151" s="55" t="s">
        <v>67</v>
      </c>
      <c r="F151" s="49">
        <v>200</v>
      </c>
      <c r="G151" s="49">
        <v>1</v>
      </c>
      <c r="H151" s="49">
        <v>0.2</v>
      </c>
      <c r="I151" s="49">
        <v>20.2</v>
      </c>
      <c r="J151" s="49">
        <v>86.6</v>
      </c>
      <c r="K151" s="50">
        <v>389</v>
      </c>
    </row>
    <row r="152" spans="1:11" ht="14.5" x14ac:dyDescent="0.35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4.5" x14ac:dyDescent="0.35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4.5" x14ac:dyDescent="0.3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5" x14ac:dyDescent="0.3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25.7</v>
      </c>
      <c r="H156" s="20">
        <f t="shared" si="64"/>
        <v>23.000000000000004</v>
      </c>
      <c r="I156" s="20">
        <f t="shared" si="64"/>
        <v>96.6</v>
      </c>
      <c r="J156" s="20">
        <f t="shared" si="64"/>
        <v>696.24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1310</v>
      </c>
      <c r="G157" s="33">
        <f t="shared" ref="G157" si="65">G146+G156</f>
        <v>45.56</v>
      </c>
      <c r="H157" s="33">
        <f t="shared" ref="H157" si="66">H146+H156</f>
        <v>40.943000000000005</v>
      </c>
      <c r="I157" s="33">
        <f t="shared" ref="I157" si="67">I146+I156</f>
        <v>180.94</v>
      </c>
      <c r="J157" s="33">
        <f t="shared" ref="J157" si="68">J146+J156</f>
        <v>1274.5169999999998</v>
      </c>
      <c r="K157" s="33"/>
    </row>
    <row r="158" spans="1:11" ht="25" x14ac:dyDescent="0.35">
      <c r="A158" s="21">
        <v>2</v>
      </c>
      <c r="B158" s="22">
        <v>4</v>
      </c>
      <c r="C158" s="23" t="s">
        <v>20</v>
      </c>
      <c r="D158" s="5" t="s">
        <v>21</v>
      </c>
      <c r="E158" s="51" t="s">
        <v>80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5" x14ac:dyDescent="0.35">
      <c r="A159" s="24"/>
      <c r="B159" s="16"/>
      <c r="C159" s="11"/>
      <c r="D159" s="6"/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5" x14ac:dyDescent="0.35">
      <c r="A160" s="24"/>
      <c r="B160" s="16"/>
      <c r="C160" s="11"/>
      <c r="D160" s="7" t="s">
        <v>22</v>
      </c>
      <c r="E160" s="55" t="s">
        <v>37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5" x14ac:dyDescent="0.35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5" x14ac:dyDescent="0.35">
      <c r="A162" s="24"/>
      <c r="B162" s="16"/>
      <c r="C162" s="11"/>
      <c r="D162" s="7" t="s">
        <v>24</v>
      </c>
      <c r="E162" s="48" t="s">
        <v>81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14.5" x14ac:dyDescent="0.35">
      <c r="A163" s="24"/>
      <c r="B163" s="16"/>
      <c r="C163" s="11"/>
      <c r="D163" s="6"/>
      <c r="E163" s="51" t="s">
        <v>82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5" x14ac:dyDescent="0.3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5" t="s">
        <v>106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</row>
    <row r="167" spans="1:11" ht="14.5" x14ac:dyDescent="0.35">
      <c r="A167" s="24"/>
      <c r="B167" s="16"/>
      <c r="C167" s="11"/>
      <c r="D167" s="7" t="s">
        <v>27</v>
      </c>
      <c r="E167" s="48" t="s">
        <v>83</v>
      </c>
      <c r="F167" s="56" t="s">
        <v>99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5" x14ac:dyDescent="0.35">
      <c r="A168" s="24"/>
      <c r="B168" s="16"/>
      <c r="C168" s="11"/>
      <c r="D168" s="7" t="s">
        <v>28</v>
      </c>
      <c r="E168" s="48" t="s">
        <v>84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5" x14ac:dyDescent="0.35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5" x14ac:dyDescent="0.35">
      <c r="A170" s="24"/>
      <c r="B170" s="16"/>
      <c r="C170" s="11"/>
      <c r="D170" s="7" t="s">
        <v>30</v>
      </c>
      <c r="E170" s="48" t="s">
        <v>85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5" x14ac:dyDescent="0.35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5" x14ac:dyDescent="0.35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5" x14ac:dyDescent="0.3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5" x14ac:dyDescent="0.3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0">SUM(G166:G174)</f>
        <v>32.109999999999992</v>
      </c>
      <c r="H175" s="20">
        <f t="shared" si="70"/>
        <v>28.069999999999997</v>
      </c>
      <c r="I175" s="20">
        <f t="shared" si="70"/>
        <v>79.699999999999989</v>
      </c>
      <c r="J175" s="20">
        <f t="shared" si="70"/>
        <v>699.83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1200</v>
      </c>
      <c r="G176" s="33">
        <f t="shared" ref="G176" si="71">G165+G175</f>
        <v>56.41</v>
      </c>
      <c r="H176" s="33">
        <f t="shared" ref="H176" si="72">H165+H175</f>
        <v>49.772999999999996</v>
      </c>
      <c r="I176" s="33">
        <f t="shared" ref="I176" si="73">I165+I175</f>
        <v>179.32999999999998</v>
      </c>
      <c r="J176" s="33">
        <f t="shared" ref="J176" si="74">J165+J175</f>
        <v>1390.87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5" x14ac:dyDescent="0.35">
      <c r="A178" s="24"/>
      <c r="B178" s="16"/>
      <c r="C178" s="11"/>
      <c r="D178" s="6"/>
      <c r="E178" s="51" t="s">
        <v>86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5" x14ac:dyDescent="0.35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5" x14ac:dyDescent="0.35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5" x14ac:dyDescent="0.35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5" x14ac:dyDescent="0.35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5" x14ac:dyDescent="0.3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5" x14ac:dyDescent="0.35">
      <c r="A186" s="24"/>
      <c r="B186" s="16"/>
      <c r="C186" s="11"/>
      <c r="D186" s="7" t="s">
        <v>27</v>
      </c>
      <c r="E186" s="48" t="s">
        <v>87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5" x14ac:dyDescent="0.35">
      <c r="A187" s="24"/>
      <c r="B187" s="16"/>
      <c r="C187" s="11"/>
      <c r="D187" s="7" t="s">
        <v>28</v>
      </c>
      <c r="E187" s="51" t="s">
        <v>88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5" x14ac:dyDescent="0.35">
      <c r="A188" s="24"/>
      <c r="B188" s="16"/>
      <c r="C188" s="11"/>
      <c r="D188" s="7" t="s">
        <v>29</v>
      </c>
      <c r="E188" s="48" t="s">
        <v>72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5" x14ac:dyDescent="0.35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5" x14ac:dyDescent="0.35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5" x14ac:dyDescent="0.35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5" x14ac:dyDescent="0.3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5" x14ac:dyDescent="0.3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3.5" thickBot="1" x14ac:dyDescent="0.3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1244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51.325000000000003</v>
      </c>
      <c r="H196" s="35">
        <f t="shared" si="81"/>
        <v>49.530999999999992</v>
      </c>
      <c r="I196" s="35">
        <f t="shared" si="81"/>
        <v>170.82699999999997</v>
      </c>
      <c r="J196" s="35">
        <f t="shared" si="81"/>
        <v>1334.4482999999996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2023-11-08T09:21:48Z</dcterms:modified>
</cp:coreProperties>
</file>